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24"/>
  <workbookPr/>
  <mc:AlternateContent xmlns:mc="http://schemas.openxmlformats.org/markup-compatibility/2006">
    <mc:Choice Requires="x15">
      <x15ac:absPath xmlns:x15ac="http://schemas.microsoft.com/office/spreadsheetml/2010/11/ac" url="X:\LandbrugetsFonde\1. PAF\8. Skabeloner\9. Udbetaling\"/>
    </mc:Choice>
  </mc:AlternateContent>
  <xr:revisionPtr revIDLastSave="0" documentId="13_ncr:1_{DD156C54-4CAA-45EE-9E2C-4498645A0F2B}" xr6:coauthVersionLast="47" xr6:coauthVersionMax="47" xr10:uidLastSave="{00000000-0000-0000-0000-000000000000}"/>
  <bookViews>
    <workbookView xWindow="-105" yWindow="0" windowWidth="29010" windowHeight="23385" xr2:uid="{00000000-000D-0000-FFFF-FFFF00000000}"/>
  </bookViews>
  <sheets>
    <sheet name="Erklæring" sheetId="1" r:id="rId1"/>
  </sheets>
  <definedNames>
    <definedName name="_Hlk24966568" localSheetId="0">Erklæring!$A$12</definedName>
    <definedName name="_xlnm.Print_Area" localSheetId="0">Erklæring!$A$1:$J$32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20" i="1" l="1"/>
  <c r="J19" i="1"/>
  <c r="J18" i="1"/>
  <c r="I20" i="1"/>
  <c r="I19" i="1"/>
  <c r="I18" i="1"/>
  <c r="H20" i="1"/>
  <c r="H19" i="1"/>
  <c r="H18" i="1"/>
  <c r="H17" i="1"/>
  <c r="H16" i="1"/>
  <c r="I17" i="1" l="1"/>
  <c r="J17" i="1" s="1"/>
  <c r="I16" i="1"/>
  <c r="J16" i="1" s="1"/>
  <c r="I21" i="1" l="1"/>
  <c r="D21" i="1" l="1"/>
  <c r="G21" i="1" l="1"/>
  <c r="E21" i="1"/>
  <c r="H21" i="1" l="1"/>
  <c r="F23" i="1" s="1"/>
</calcChain>
</file>

<file path=xl/sharedStrings.xml><?xml version="1.0" encoding="utf-8"?>
<sst xmlns="http://schemas.openxmlformats.org/spreadsheetml/2006/main" count="47" uniqueCount="45">
  <si>
    <t>Projektets titel</t>
  </si>
  <si>
    <t>Tilskudsmodtager</t>
  </si>
  <si>
    <t>CVR-nummer</t>
  </si>
  <si>
    <t xml:space="preserve">I alt </t>
  </si>
  <si>
    <t>%</t>
  </si>
  <si>
    <t>Nr.</t>
  </si>
  <si>
    <t>A</t>
  </si>
  <si>
    <t>B</t>
  </si>
  <si>
    <t>C</t>
  </si>
  <si>
    <t xml:space="preserve">Bevilget tilskud </t>
  </si>
  <si>
    <t>D</t>
  </si>
  <si>
    <t xml:space="preserve">Nærværende erklæring afgives for: </t>
  </si>
  <si>
    <t>Adresse</t>
  </si>
  <si>
    <t>t.kr.</t>
  </si>
  <si>
    <t>Ledelsespåtegningen skal underskrives af en organisationsansvarlig, jf. administrationsbekendtgørelsen.</t>
  </si>
  <si>
    <t>Jeg anmoder, jf. ovennævnte, om udbetaling af tilskud på i alt:</t>
  </si>
  <si>
    <t>Titel, navn og underskrift på organisationsansvarlig</t>
  </si>
  <si>
    <t>Beløbet til udbetaling bliver kopieret fra summen i kolonne E "Til udbetaling".</t>
  </si>
  <si>
    <t xml:space="preserve">Sted : </t>
  </si>
  <si>
    <t>Dato :</t>
  </si>
  <si>
    <r>
      <t xml:space="preserve">F 
</t>
    </r>
    <r>
      <rPr>
        <sz val="9"/>
        <rFont val="Arial"/>
        <family val="2"/>
      </rPr>
      <t>(A-D-E)</t>
    </r>
  </si>
  <si>
    <t xml:space="preserve">Tidligere udbetalt </t>
  </si>
  <si>
    <t>Vejledning til udfyldelse</t>
  </si>
  <si>
    <t>OBS - Ingen skalering af arket inden print / konvertering til pdf-format.</t>
  </si>
  <si>
    <t xml:space="preserve">Konvertering til pdf kan ske ved at "udskrive til Adobe PDF". </t>
  </si>
  <si>
    <t xml:space="preserve">Den grå ramme angiver udskriftsområdet. Tekst skrevet i rækker og kolonner udenfor vil ikke fremgå af dokumentet, når det printes eller konverteres til pdf-format. </t>
  </si>
  <si>
    <t xml:space="preserve">Beløbet som anmodes udbetalt </t>
  </si>
  <si>
    <r>
      <t>E=</t>
    </r>
    <r>
      <rPr>
        <b/>
        <sz val="10"/>
        <rFont val="Arial"/>
        <family val="2"/>
      </rPr>
      <t>B*C-D</t>
    </r>
    <r>
      <rPr>
        <sz val="10"/>
        <rFont val="Arial"/>
        <family val="2"/>
      </rPr>
      <t xml:space="preserve"> 
</t>
    </r>
    <r>
      <rPr>
        <sz val="8"/>
        <rFont val="Arial"/>
        <family val="2"/>
      </rPr>
      <t>dog maks. A*80%</t>
    </r>
  </si>
  <si>
    <t>Tilskuds-
sats</t>
  </si>
  <si>
    <r>
      <t xml:space="preserve">G 
</t>
    </r>
    <r>
      <rPr>
        <sz val="9"/>
        <rFont val="Arial"/>
        <family val="2"/>
      </rPr>
      <t>(F/A)</t>
    </r>
  </si>
  <si>
    <t>Restbevilling efter udbetaling</t>
  </si>
  <si>
    <t>Vejledning om konvertering af anmodningen fra excel til pdf</t>
  </si>
  <si>
    <t>Vejledning om konvertering fra Excel til pdf - se indsat billede nederst</t>
  </si>
  <si>
    <t xml:space="preserve">Erklæringen lægges til grund for udbetaling af tilskud således, at udbetaling alene sker på baggrund af allerede afholdte udgifter, 
og alene i henhold til fondens andel af projektets finansiering.
Muligheden for at modtage udbetaling vil ske under forudsætning af, at fondens likviditet giver mulighed herfor.
Der er ikke krav om revision. 
Der vil ske en slutudbetaling på baggrund af revisorpåtegnet tilskudsregnskab. </t>
  </si>
  <si>
    <t>Projektets titel jf. ansøgningen skrives her / eksempel skal slettes inden indsendelse</t>
  </si>
  <si>
    <t xml:space="preserve">Der kan indsættes flere rækker, hvis der er behov for det. Formlerne i kolonne E, F og G skal kopieres ned i nye rækker. </t>
  </si>
  <si>
    <t>Afholdte udgifter 
i alt</t>
  </si>
  <si>
    <t>Perioden kan ikke løbe til senere end datoen for underskrivelse af erklæringen.</t>
  </si>
  <si>
    <t xml:space="preserve">En række pr. projekt. 
</t>
  </si>
  <si>
    <t>Tallene i tabellens kolonne E, F og G (grå celler) beregnes automatisk. Tabellens kolonne E beregner beløbet til udbetaling på baggrund af de akkumulerede afholdte udgifter (B), tilskudssatsen jf. godkendt budget (C) samt akkumulerede tidligere udbetalinger (D). Tabellens kolonne F og G viser restbevilling i kroner og som en andel i procent af bevilget tilskud.</t>
  </si>
  <si>
    <t xml:space="preserve">Udbetaling sker til NemKonto på baggrund af cvr-nummeret. </t>
  </si>
  <si>
    <t xml:space="preserve">Periode for akkumulerede afholdte udgifter </t>
  </si>
  <si>
    <t>Ledelseserklæring vedrørende 
afholdte udgifter og udbetaling af tilskud for bevillingsåret 2025</t>
  </si>
  <si>
    <t>1. januar 2025 - xx.xx.2025</t>
  </si>
  <si>
    <t>Jeg har dags dato behandlet og godkendt tilskudsregnskabet for ovennævnte periode for projektet / projekterne, jf. nedenstående oversigt  for vores anvendelse af tilskud fra fonden. 
Tilskudsregnskabet er aflagt i overensstemmelse med bekendtgørelse nr. 2198 af 26. november 2021 om administration og revision af promille- og produktionsafgiftsfonde m.v. inden for jordbrugsområdet og fondens vejledning om tilskud af april 2024.
Tilskudsregnskabet er efter vores opfattelse i alle væsentlige henseender rigtige, det vil sige udarbejdet i overensstemmelse med administrationsbekendtgørelsen, og tilskuddet er anvendt i overensstemmelse med projektansøgningen, fondens tilsagn samt fondens vejledning om tilskud.  
Det er vores opfattelse, at de dispositioner, der er omfattet af tilskudsregnskabet, er i overensstemmelse med meddelte bevillinger, love og andre forskrifter samt med indgåede aftaler og sædvanlig praksis. 
Tilskudsregnskabet har for ovennævnte periode ikke været underlagt revision.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</si>
</sst>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0\ &quot;kr.&quot;;[Red]\-#,##0\ &quot;kr.&quot;"/>
  </numFmts>
  <fonts count="18" x14ac:knownFonts="1">
    <font>
      <sz val="10"/>
      <color theme="1"/>
      <name val="Arial"/>
      <family val="2"/>
    </font>
    <font>
      <sz val="9"/>
      <color theme="1"/>
      <name val="Arial"/>
      <family val="2"/>
    </font>
    <font>
      <sz val="9"/>
      <color theme="1"/>
      <name val="Arial"/>
      <family val="2"/>
    </font>
    <font>
      <sz val="9"/>
      <color theme="1"/>
      <name val="Arial"/>
      <family val="2"/>
    </font>
    <font>
      <sz val="9"/>
      <color theme="1"/>
      <name val="Arial"/>
      <family val="2"/>
    </font>
    <font>
      <sz val="9"/>
      <color theme="1"/>
      <name val="Arial"/>
      <family val="2"/>
    </font>
    <font>
      <sz val="9"/>
      <color theme="1"/>
      <name val="Arial"/>
      <family val="2"/>
    </font>
    <font>
      <b/>
      <sz val="14"/>
      <color theme="1"/>
      <name val="Arial"/>
      <family val="2"/>
    </font>
    <font>
      <b/>
      <sz val="10"/>
      <color theme="1"/>
      <name val="Arial"/>
      <family val="2"/>
    </font>
    <font>
      <sz val="10"/>
      <color rgb="FFFF0000"/>
      <name val="Arial"/>
      <family val="2"/>
    </font>
    <font>
      <b/>
      <sz val="9"/>
      <color theme="1"/>
      <name val="Arial"/>
      <family val="2"/>
    </font>
    <font>
      <b/>
      <sz val="9"/>
      <name val="Arial"/>
      <family val="2"/>
    </font>
    <font>
      <sz val="9"/>
      <name val="Arial"/>
      <family val="2"/>
    </font>
    <font>
      <b/>
      <sz val="10"/>
      <name val="Arial"/>
      <family val="2"/>
    </font>
    <font>
      <sz val="9"/>
      <color rgb="FFFF0000"/>
      <name val="Arial"/>
      <family val="2"/>
    </font>
    <font>
      <b/>
      <sz val="8"/>
      <color theme="1"/>
      <name val="Arial"/>
      <family val="2"/>
    </font>
    <font>
      <sz val="10"/>
      <name val="Arial"/>
      <family val="2"/>
    </font>
    <font>
      <sz val="8"/>
      <name val="Arial"/>
      <family val="2"/>
    </font>
  </fonts>
  <fills count="6">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92D050"/>
        <bgColor indexed="64"/>
      </patternFill>
    </fill>
    <fill>
      <patternFill patternType="solid">
        <fgColor theme="3" tint="0.79998168889431442"/>
        <bgColor indexed="64"/>
      </patternFill>
    </fill>
  </fills>
  <borders count="15">
    <border>
      <left/>
      <right/>
      <top/>
      <bottom/>
      <diagonal/>
    </border>
    <border>
      <left/>
      <right/>
      <top/>
      <bottom style="thin">
        <color indexed="6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64"/>
      </left>
      <right/>
      <top/>
      <bottom style="thin">
        <color auto="1"/>
      </bottom>
      <diagonal/>
    </border>
    <border>
      <left style="thin">
        <color indexed="64"/>
      </left>
      <right/>
      <top/>
      <bottom/>
      <diagonal/>
    </border>
    <border>
      <left style="thin">
        <color auto="1"/>
      </left>
      <right/>
      <top style="thin">
        <color auto="1"/>
      </top>
      <bottom/>
      <diagonal/>
    </border>
    <border>
      <left/>
      <right/>
      <top style="thin">
        <color auto="1"/>
      </top>
      <bottom/>
      <diagonal/>
    </border>
    <border>
      <left style="thin">
        <color auto="1"/>
      </left>
      <right style="thin">
        <color indexed="64"/>
      </right>
      <top style="thin">
        <color auto="1"/>
      </top>
      <bottom/>
      <diagonal/>
    </border>
    <border>
      <left style="thin">
        <color auto="1"/>
      </left>
      <right style="thin">
        <color indexed="64"/>
      </right>
      <top/>
      <bottom/>
      <diagonal/>
    </border>
    <border>
      <left style="thin">
        <color auto="1"/>
      </left>
      <right style="thin">
        <color indexed="64"/>
      </right>
      <top/>
      <bottom style="thin">
        <color auto="1"/>
      </bottom>
      <diagonal/>
    </border>
    <border>
      <left style="medium">
        <color auto="1"/>
      </left>
      <right/>
      <top/>
      <bottom/>
      <diagonal/>
    </border>
    <border>
      <left/>
      <right/>
      <top style="medium">
        <color auto="1"/>
      </top>
      <bottom/>
      <diagonal/>
    </border>
  </borders>
  <cellStyleXfs count="1">
    <xf numFmtId="0" fontId="0" fillId="0" borderId="0"/>
  </cellStyleXfs>
  <cellXfs count="100">
    <xf numFmtId="0" fontId="0" fillId="0" borderId="0" xfId="0"/>
    <xf numFmtId="0" fontId="0" fillId="0" borderId="0" xfId="0" applyAlignment="1">
      <alignment vertical="center"/>
    </xf>
    <xf numFmtId="0" fontId="8" fillId="0" borderId="0" xfId="0" applyFont="1" applyAlignment="1">
      <alignment horizontal="left" vertical="center"/>
    </xf>
    <xf numFmtId="0" fontId="0" fillId="0" borderId="0" xfId="0" applyAlignment="1">
      <alignment horizontal="left"/>
    </xf>
    <xf numFmtId="9" fontId="9" fillId="0" borderId="0" xfId="0" applyNumberFormat="1" applyFont="1" applyAlignment="1">
      <alignment vertical="top"/>
    </xf>
    <xf numFmtId="0" fontId="9" fillId="0" borderId="0" xfId="0" applyFont="1"/>
    <xf numFmtId="0" fontId="9" fillId="0" borderId="0" xfId="0" applyFont="1" applyAlignment="1">
      <alignment vertical="center"/>
    </xf>
    <xf numFmtId="0" fontId="0" fillId="0" borderId="0" xfId="0" applyAlignment="1">
      <alignment horizontal="center" wrapText="1"/>
    </xf>
    <xf numFmtId="0" fontId="6" fillId="0" borderId="0" xfId="0" applyFont="1" applyAlignment="1">
      <alignment horizontal="left" vertical="center"/>
    </xf>
    <xf numFmtId="0" fontId="6" fillId="0" borderId="0" xfId="0" applyFont="1"/>
    <xf numFmtId="0" fontId="6" fillId="0" borderId="0" xfId="0" applyFont="1" applyAlignment="1">
      <alignment horizontal="left"/>
    </xf>
    <xf numFmtId="0" fontId="10" fillId="2" borderId="3" xfId="0" applyFont="1" applyFill="1" applyBorder="1" applyAlignment="1">
      <alignment horizontal="center" vertical="center" wrapText="1"/>
    </xf>
    <xf numFmtId="6" fontId="10" fillId="2" borderId="3" xfId="0" applyNumberFormat="1" applyFont="1" applyFill="1" applyBorder="1" applyAlignment="1">
      <alignment horizontal="center"/>
    </xf>
    <xf numFmtId="6" fontId="10" fillId="2" borderId="2" xfId="0" applyNumberFormat="1" applyFont="1" applyFill="1" applyBorder="1" applyAlignment="1">
      <alignment horizontal="center"/>
    </xf>
    <xf numFmtId="0" fontId="10" fillId="0" borderId="0" xfId="0" applyFont="1"/>
    <xf numFmtId="3" fontId="10" fillId="0" borderId="0" xfId="0" applyNumberFormat="1" applyFont="1"/>
    <xf numFmtId="3" fontId="6" fillId="0" borderId="0" xfId="0" applyNumberFormat="1" applyFont="1"/>
    <xf numFmtId="0" fontId="6" fillId="0" borderId="0" xfId="0" applyFont="1" applyAlignment="1">
      <alignment horizontal="center"/>
    </xf>
    <xf numFmtId="0" fontId="6" fillId="0" borderId="0" xfId="0" applyFont="1" applyAlignment="1" applyProtection="1">
      <alignment vertical="center"/>
      <protection locked="0"/>
    </xf>
    <xf numFmtId="0" fontId="6" fillId="0" borderId="0" xfId="0" applyFont="1" applyProtection="1">
      <protection locked="0"/>
    </xf>
    <xf numFmtId="0" fontId="6" fillId="0" borderId="0" xfId="0" applyFont="1" applyAlignment="1">
      <alignment vertical="center"/>
    </xf>
    <xf numFmtId="0" fontId="6" fillId="0" borderId="9" xfId="0" applyFont="1" applyBorder="1" applyAlignment="1">
      <alignment vertical="center"/>
    </xf>
    <xf numFmtId="0" fontId="6" fillId="0" borderId="9" xfId="0" applyFont="1" applyBorder="1"/>
    <xf numFmtId="0" fontId="6" fillId="0" borderId="0" xfId="0" applyFont="1" applyAlignment="1" applyProtection="1">
      <alignment horizontal="right" vertical="center"/>
      <protection locked="0"/>
    </xf>
    <xf numFmtId="0" fontId="6" fillId="0" borderId="0" xfId="0" applyFont="1" applyAlignment="1">
      <alignment horizontal="center" wrapText="1"/>
    </xf>
    <xf numFmtId="0" fontId="0" fillId="0" borderId="0" xfId="0" applyAlignment="1">
      <alignment vertical="top"/>
    </xf>
    <xf numFmtId="0" fontId="10" fillId="0" borderId="3" xfId="0" applyFont="1" applyBorder="1" applyAlignment="1">
      <alignment vertical="top"/>
    </xf>
    <xf numFmtId="0" fontId="10" fillId="0" borderId="4" xfId="0" applyFont="1" applyBorder="1" applyAlignment="1">
      <alignment vertical="top"/>
    </xf>
    <xf numFmtId="3" fontId="10" fillId="2" borderId="3" xfId="0" applyNumberFormat="1" applyFont="1" applyFill="1" applyBorder="1" applyAlignment="1">
      <alignment vertical="top"/>
    </xf>
    <xf numFmtId="3" fontId="10" fillId="2" borderId="2" xfId="0" applyNumberFormat="1" applyFont="1" applyFill="1" applyBorder="1" applyAlignment="1">
      <alignment vertical="top"/>
    </xf>
    <xf numFmtId="0" fontId="6" fillId="0" borderId="3" xfId="0" applyFont="1" applyBorder="1" applyAlignment="1">
      <alignment horizontal="center" vertical="center"/>
    </xf>
    <xf numFmtId="3" fontId="6" fillId="0" borderId="3" xfId="0" applyNumberFormat="1" applyFont="1" applyBorder="1" applyAlignment="1" applyProtection="1">
      <alignment vertical="center"/>
      <protection locked="0"/>
    </xf>
    <xf numFmtId="9" fontId="6" fillId="0" borderId="3" xfId="0" applyNumberFormat="1" applyFont="1" applyBorder="1" applyAlignment="1" applyProtection="1">
      <alignment horizontal="center" vertical="center"/>
      <protection locked="0"/>
    </xf>
    <xf numFmtId="3" fontId="6" fillId="0" borderId="3" xfId="0" applyNumberFormat="1" applyFont="1" applyBorder="1" applyAlignment="1">
      <alignment vertical="center"/>
    </xf>
    <xf numFmtId="3" fontId="12" fillId="2" borderId="2" xfId="0" applyNumberFormat="1" applyFont="1" applyFill="1" applyBorder="1" applyAlignment="1">
      <alignment horizontal="right" vertical="center"/>
    </xf>
    <xf numFmtId="0" fontId="0" fillId="3" borderId="0" xfId="0" applyFill="1"/>
    <xf numFmtId="0" fontId="0" fillId="3" borderId="13" xfId="0" applyFill="1" applyBorder="1"/>
    <xf numFmtId="0" fontId="0" fillId="3" borderId="13" xfId="0" applyFill="1" applyBorder="1" applyAlignment="1">
      <alignment horizontal="center" wrapText="1"/>
    </xf>
    <xf numFmtId="0" fontId="0" fillId="3" borderId="13" xfId="0" applyFill="1" applyBorder="1" applyAlignment="1">
      <alignment horizontal="left" vertical="center" wrapText="1"/>
    </xf>
    <xf numFmtId="3" fontId="10" fillId="3" borderId="13" xfId="0" applyNumberFormat="1" applyFont="1" applyFill="1" applyBorder="1"/>
    <xf numFmtId="3" fontId="6" fillId="3" borderId="13" xfId="0" applyNumberFormat="1" applyFont="1" applyFill="1" applyBorder="1"/>
    <xf numFmtId="0" fontId="6" fillId="3" borderId="13" xfId="0" applyFont="1" applyFill="1" applyBorder="1"/>
    <xf numFmtId="0" fontId="6" fillId="3" borderId="13" xfId="0" applyFont="1" applyFill="1" applyBorder="1" applyAlignment="1">
      <alignment horizontal="center"/>
    </xf>
    <xf numFmtId="0" fontId="11" fillId="3" borderId="0" xfId="0" applyFont="1" applyFill="1" applyAlignment="1">
      <alignment horizontal="center" vertical="center" wrapText="1"/>
    </xf>
    <xf numFmtId="6" fontId="10" fillId="3" borderId="0" xfId="0" applyNumberFormat="1" applyFont="1" applyFill="1" applyAlignment="1">
      <alignment horizontal="center"/>
    </xf>
    <xf numFmtId="9" fontId="12" fillId="3" borderId="0" xfId="0" applyNumberFormat="1" applyFont="1" applyFill="1" applyAlignment="1">
      <alignment horizontal="right" vertical="center"/>
    </xf>
    <xf numFmtId="9" fontId="10" fillId="3" borderId="0" xfId="0" applyNumberFormat="1" applyFont="1" applyFill="1" applyAlignment="1">
      <alignment vertical="top"/>
    </xf>
    <xf numFmtId="9" fontId="12" fillId="2" borderId="2" xfId="0" applyNumberFormat="1" applyFont="1" applyFill="1" applyBorder="1" applyAlignment="1">
      <alignment horizontal="right" vertical="center"/>
    </xf>
    <xf numFmtId="9" fontId="10" fillId="2" borderId="2" xfId="0" applyNumberFormat="1" applyFont="1" applyFill="1" applyBorder="1" applyAlignment="1">
      <alignment vertical="top"/>
    </xf>
    <xf numFmtId="0" fontId="0" fillId="0" borderId="14" xfId="0" applyBorder="1" applyAlignment="1">
      <alignment horizontal="left"/>
    </xf>
    <xf numFmtId="0" fontId="0" fillId="0" borderId="14" xfId="0" applyBorder="1"/>
    <xf numFmtId="0" fontId="9" fillId="0" borderId="0" xfId="0" applyFont="1" applyAlignment="1">
      <alignment vertical="center" wrapText="1"/>
    </xf>
    <xf numFmtId="0" fontId="10" fillId="4" borderId="0" xfId="0" applyFont="1" applyFill="1"/>
    <xf numFmtId="0" fontId="13" fillId="4" borderId="0" xfId="0" applyFont="1" applyFill="1"/>
    <xf numFmtId="0" fontId="5" fillId="0" borderId="0" xfId="0" applyFont="1"/>
    <xf numFmtId="0" fontId="15" fillId="2" borderId="3" xfId="0" applyFont="1" applyFill="1" applyBorder="1" applyAlignment="1">
      <alignment horizontal="center" vertical="center" wrapText="1"/>
    </xf>
    <xf numFmtId="0" fontId="15" fillId="2" borderId="2"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11" fillId="2" borderId="2" xfId="0" applyFont="1" applyFill="1" applyBorder="1" applyAlignment="1">
      <alignment horizontal="center" vertical="center" wrapText="1"/>
    </xf>
    <xf numFmtId="0" fontId="14" fillId="0" borderId="0" xfId="0" applyFont="1"/>
    <xf numFmtId="0" fontId="14" fillId="0" borderId="0" xfId="0" applyFont="1" applyProtection="1">
      <protection locked="0"/>
    </xf>
    <xf numFmtId="0" fontId="9" fillId="0" borderId="0" xfId="0" applyFont="1" applyAlignment="1">
      <alignment horizontal="left" vertical="center" wrapText="1"/>
    </xf>
    <xf numFmtId="0" fontId="8" fillId="5" borderId="0" xfId="0" applyFont="1" applyFill="1"/>
    <xf numFmtId="0" fontId="9" fillId="0" borderId="0" xfId="0" applyFont="1" applyAlignment="1">
      <alignment horizontal="center" vertical="top"/>
    </xf>
    <xf numFmtId="9" fontId="9" fillId="0" borderId="0" xfId="0" applyNumberFormat="1" applyFont="1" applyAlignment="1">
      <alignment vertical="top" wrapText="1"/>
    </xf>
    <xf numFmtId="3" fontId="10" fillId="0" borderId="3" xfId="0" applyNumberFormat="1" applyFont="1" applyBorder="1"/>
    <xf numFmtId="0" fontId="10" fillId="0" borderId="5" xfId="0" applyFont="1" applyBorder="1"/>
    <xf numFmtId="0" fontId="10" fillId="0" borderId="0" xfId="0" applyFont="1" applyAlignment="1">
      <alignment horizontal="left"/>
    </xf>
    <xf numFmtId="0" fontId="2" fillId="0" borderId="0" xfId="0" applyFont="1" applyAlignment="1">
      <alignment horizontal="left"/>
    </xf>
    <xf numFmtId="0" fontId="7" fillId="0" borderId="0" xfId="0" applyFont="1" applyAlignment="1">
      <alignment horizontal="center" vertical="center" wrapText="1"/>
    </xf>
    <xf numFmtId="0" fontId="4" fillId="0" borderId="1" xfId="0" applyFont="1" applyBorder="1" applyAlignment="1">
      <alignment horizontal="left" vertical="center" wrapText="1"/>
    </xf>
    <xf numFmtId="0" fontId="10" fillId="2" borderId="10" xfId="0" applyFont="1" applyFill="1" applyBorder="1" applyAlignment="1">
      <alignment horizontal="center" vertical="center"/>
    </xf>
    <xf numFmtId="0" fontId="10" fillId="2" borderId="11" xfId="0" applyFont="1" applyFill="1" applyBorder="1" applyAlignment="1">
      <alignment horizontal="center" vertical="center"/>
    </xf>
    <xf numFmtId="0" fontId="10" fillId="2" borderId="12" xfId="0" applyFont="1" applyFill="1" applyBorder="1" applyAlignment="1">
      <alignment horizontal="center" vertical="center"/>
    </xf>
    <xf numFmtId="0" fontId="11" fillId="2" borderId="3" xfId="0" applyFont="1" applyFill="1" applyBorder="1" applyAlignment="1">
      <alignment horizontal="center" vertical="center" wrapText="1"/>
    </xf>
    <xf numFmtId="0" fontId="11" fillId="2" borderId="5" xfId="0" applyFont="1" applyFill="1" applyBorder="1" applyAlignment="1">
      <alignment horizontal="center" vertical="center" wrapText="1"/>
    </xf>
    <xf numFmtId="0" fontId="9" fillId="0" borderId="0" xfId="0" quotePrefix="1" applyFont="1" applyAlignment="1">
      <alignment horizontal="left" vertical="top" wrapText="1"/>
    </xf>
    <xf numFmtId="0" fontId="9" fillId="0" borderId="0" xfId="0" applyFont="1" applyAlignment="1">
      <alignment horizontal="left" vertical="top" wrapText="1"/>
    </xf>
    <xf numFmtId="0" fontId="10" fillId="2" borderId="8" xfId="0" applyFont="1" applyFill="1" applyBorder="1" applyAlignment="1">
      <alignment horizontal="left" vertical="center"/>
    </xf>
    <xf numFmtId="0" fontId="10" fillId="2" borderId="9" xfId="0" applyFont="1" applyFill="1" applyBorder="1" applyAlignment="1">
      <alignment horizontal="left" vertical="center"/>
    </xf>
    <xf numFmtId="0" fontId="10" fillId="2" borderId="7" xfId="0" applyFont="1" applyFill="1" applyBorder="1" applyAlignment="1">
      <alignment horizontal="left" vertical="center"/>
    </xf>
    <xf numFmtId="0" fontId="10" fillId="2" borderId="0" xfId="0" applyFont="1" applyFill="1" applyAlignment="1">
      <alignment horizontal="left" vertical="center"/>
    </xf>
    <xf numFmtId="0" fontId="10" fillId="2" borderId="6" xfId="0" applyFont="1" applyFill="1" applyBorder="1" applyAlignment="1">
      <alignment horizontal="left" vertical="center"/>
    </xf>
    <xf numFmtId="0" fontId="10" fillId="2" borderId="1" xfId="0" applyFont="1" applyFill="1" applyBorder="1" applyAlignment="1">
      <alignment horizontal="left" vertical="center"/>
    </xf>
    <xf numFmtId="0" fontId="6" fillId="0" borderId="3" xfId="0" applyFont="1" applyBorder="1" applyAlignment="1">
      <alignment horizontal="left" vertical="center"/>
    </xf>
    <xf numFmtId="0" fontId="6" fillId="0" borderId="4" xfId="0" applyFont="1" applyBorder="1" applyAlignment="1">
      <alignment horizontal="left" vertical="center"/>
    </xf>
    <xf numFmtId="0" fontId="6" fillId="0" borderId="5" xfId="0" applyFont="1" applyBorder="1" applyAlignment="1">
      <alignment horizontal="left" vertical="center"/>
    </xf>
    <xf numFmtId="0" fontId="6" fillId="0" borderId="4" xfId="0" applyFont="1" applyBorder="1" applyAlignment="1">
      <alignment horizontal="left" wrapText="1"/>
    </xf>
    <xf numFmtId="0" fontId="6" fillId="0" borderId="5" xfId="0" applyFont="1" applyBorder="1" applyAlignment="1">
      <alignment horizontal="left" wrapText="1"/>
    </xf>
    <xf numFmtId="0" fontId="6" fillId="0" borderId="3" xfId="0" applyFont="1" applyBorder="1" applyAlignment="1">
      <alignment horizontal="left"/>
    </xf>
    <xf numFmtId="0" fontId="6" fillId="0" borderId="4" xfId="0" applyFont="1" applyBorder="1" applyAlignment="1">
      <alignment horizontal="left"/>
    </xf>
    <xf numFmtId="0" fontId="6" fillId="0" borderId="5" xfId="0" applyFont="1" applyBorder="1" applyAlignment="1">
      <alignment horizontal="left"/>
    </xf>
    <xf numFmtId="0" fontId="2" fillId="0" borderId="3" xfId="0" applyFont="1" applyBorder="1" applyAlignment="1">
      <alignment horizontal="left" wrapText="1"/>
    </xf>
    <xf numFmtId="0" fontId="3" fillId="0" borderId="4" xfId="0" applyFont="1" applyBorder="1" applyAlignment="1">
      <alignment horizontal="left" wrapText="1"/>
    </xf>
    <xf numFmtId="0" fontId="3" fillId="0" borderId="5" xfId="0" applyFont="1" applyBorder="1" applyAlignment="1">
      <alignment horizontal="left" wrapText="1"/>
    </xf>
    <xf numFmtId="0" fontId="3" fillId="0" borderId="3" xfId="0" applyFont="1" applyBorder="1" applyAlignment="1">
      <alignment vertical="center" wrapText="1"/>
    </xf>
    <xf numFmtId="0" fontId="6" fillId="0" borderId="5" xfId="0" applyFont="1" applyBorder="1" applyAlignment="1">
      <alignment vertical="center" wrapText="1"/>
    </xf>
    <xf numFmtId="0" fontId="6" fillId="0" borderId="3" xfId="0" applyFont="1" applyBorder="1" applyAlignment="1">
      <alignment vertical="center" wrapText="1"/>
    </xf>
    <xf numFmtId="0" fontId="1" fillId="0" borderId="4" xfId="0" applyFont="1" applyBorder="1" applyAlignment="1">
      <alignment horizontal="left" wrapText="1"/>
    </xf>
    <xf numFmtId="0" fontId="1" fillId="0" borderId="1" xfId="0" applyFont="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11</xdr:col>
      <xdr:colOff>9525</xdr:colOff>
      <xdr:row>37</xdr:row>
      <xdr:rowOff>28575</xdr:rowOff>
    </xdr:from>
    <xdr:to>
      <xdr:col>11</xdr:col>
      <xdr:colOff>3390477</xdr:colOff>
      <xdr:row>73</xdr:row>
      <xdr:rowOff>84989</xdr:rowOff>
    </xdr:to>
    <xdr:pic>
      <xdr:nvPicPr>
        <xdr:cNvPr id="3" name="Billede 2">
          <a:extLst>
            <a:ext uri="{FF2B5EF4-FFF2-40B4-BE49-F238E27FC236}">
              <a16:creationId xmlns:a16="http://schemas.microsoft.com/office/drawing/2014/main" id="{61A55FBF-0E51-8B3E-D8BE-A3EAE1628E86}"/>
            </a:ext>
          </a:extLst>
        </xdr:cNvPr>
        <xdr:cNvPicPr>
          <a:picLocks noChangeAspect="1"/>
        </xdr:cNvPicPr>
      </xdr:nvPicPr>
      <xdr:blipFill>
        <a:blip xmlns:r="http://schemas.openxmlformats.org/officeDocument/2006/relationships" r:embed="rId1"/>
        <a:stretch>
          <a:fillRect/>
        </a:stretch>
      </xdr:blipFill>
      <xdr:spPr>
        <a:xfrm>
          <a:off x="7029450" y="11068050"/>
          <a:ext cx="3380952" cy="5885714"/>
        </a:xfrm>
        <a:prstGeom prst="rect">
          <a:avLst/>
        </a:prstGeom>
      </xdr:spPr>
    </xdr:pic>
    <xdr:clientData/>
  </xdr:twoCellAnchor>
  <xdr:twoCellAnchor editAs="oneCell">
    <xdr:from>
      <xdr:col>0</xdr:col>
      <xdr:colOff>133350</xdr:colOff>
      <xdr:row>0</xdr:row>
      <xdr:rowOff>171450</xdr:rowOff>
    </xdr:from>
    <xdr:to>
      <xdr:col>5</xdr:col>
      <xdr:colOff>317500</xdr:colOff>
      <xdr:row>2</xdr:row>
      <xdr:rowOff>125730</xdr:rowOff>
    </xdr:to>
    <xdr:pic>
      <xdr:nvPicPr>
        <xdr:cNvPr id="2" name="Billede 1" descr="/Users/mac9/Downloads/Samlede fonds logoer til Rikke : Maj 2018/Promille afgiftsfonden for landbrug/Promille logo u. ramme.pdf">
          <a:extLst>
            <a:ext uri="{FF2B5EF4-FFF2-40B4-BE49-F238E27FC236}">
              <a16:creationId xmlns:a16="http://schemas.microsoft.com/office/drawing/2014/main" id="{FEA41EFD-FCE4-439F-AAE8-EA94030179E6}"/>
            </a:ext>
          </a:extLst>
        </xdr:cNvPr>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4471" t="34964" r="4654" b="31525"/>
        <a:stretch/>
      </xdr:blipFill>
      <xdr:spPr bwMode="auto">
        <a:xfrm>
          <a:off x="133350" y="171450"/>
          <a:ext cx="3956050" cy="287655"/>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Kontortema">
  <a:themeElements>
    <a:clrScheme name="LFstandard">
      <a:dk1>
        <a:sysClr val="windowText" lastClr="000000"/>
      </a:dk1>
      <a:lt1>
        <a:sysClr val="window" lastClr="FFFFFF"/>
      </a:lt1>
      <a:dk2>
        <a:srgbClr val="1F497D"/>
      </a:dk2>
      <a:lt2>
        <a:srgbClr val="EEECE1"/>
      </a:lt2>
      <a:accent1>
        <a:srgbClr val="076471"/>
      </a:accent1>
      <a:accent2>
        <a:srgbClr val="09562C"/>
      </a:accent2>
      <a:accent3>
        <a:srgbClr val="000000"/>
      </a:accent3>
      <a:accent4>
        <a:srgbClr val="E95D0F"/>
      </a:accent4>
      <a:accent5>
        <a:srgbClr val="C8102E"/>
      </a:accent5>
      <a:accent6>
        <a:srgbClr val="C8C7B2"/>
      </a:accent6>
      <a:hlink>
        <a:srgbClr val="0000FF"/>
      </a:hlink>
      <a:folHlink>
        <a:srgbClr val="800080"/>
      </a:folHlink>
    </a:clrScheme>
    <a:fontScheme name="Kontor">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ont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41"/>
  <sheetViews>
    <sheetView showGridLines="0" tabSelected="1" zoomScaleNormal="100" zoomScaleSheetLayoutView="100" workbookViewId="0">
      <selection activeCell="A12" sqref="A12:I12"/>
    </sheetView>
  </sheetViews>
  <sheetFormatPr defaultRowHeight="12.75" x14ac:dyDescent="0.2"/>
  <cols>
    <col min="1" max="1" width="2.85546875" style="3" customWidth="1"/>
    <col min="2" max="2" width="17.140625" style="3" customWidth="1"/>
    <col min="3" max="3" width="19.42578125" customWidth="1"/>
    <col min="4" max="7" width="8.5703125" customWidth="1"/>
    <col min="8" max="8" width="11.7109375" customWidth="1"/>
    <col min="9" max="9" width="8.42578125" customWidth="1"/>
    <col min="10" max="10" width="5.7109375" customWidth="1"/>
    <col min="11" max="11" width="6.5703125" style="35" customWidth="1"/>
    <col min="12" max="12" width="102" customWidth="1"/>
    <col min="14" max="14" width="9" bestFit="1" customWidth="1"/>
  </cols>
  <sheetData>
    <row r="1" spans="1:22" x14ac:dyDescent="0.2">
      <c r="K1" s="36"/>
      <c r="L1" s="62" t="s">
        <v>32</v>
      </c>
    </row>
    <row r="2" spans="1:22" x14ac:dyDescent="0.2">
      <c r="K2" s="36"/>
    </row>
    <row r="3" spans="1:22" x14ac:dyDescent="0.2">
      <c r="K3" s="36"/>
      <c r="L3" s="53" t="s">
        <v>22</v>
      </c>
    </row>
    <row r="4" spans="1:22" x14ac:dyDescent="0.2">
      <c r="K4" s="36"/>
      <c r="L4" s="76" t="s">
        <v>33</v>
      </c>
      <c r="M4" s="77"/>
      <c r="N4" s="77"/>
      <c r="O4" s="77"/>
      <c r="P4" s="77"/>
      <c r="Q4" s="77"/>
      <c r="R4" s="77"/>
      <c r="S4" s="77"/>
      <c r="T4" s="77"/>
      <c r="U4" s="77"/>
      <c r="V4" s="77"/>
    </row>
    <row r="5" spans="1:22" ht="54.75" customHeight="1" x14ac:dyDescent="0.2">
      <c r="A5" s="69" t="s">
        <v>42</v>
      </c>
      <c r="B5" s="69"/>
      <c r="C5" s="69"/>
      <c r="D5" s="69"/>
      <c r="E5" s="69"/>
      <c r="F5" s="69"/>
      <c r="G5" s="69"/>
      <c r="H5" s="69"/>
      <c r="I5" s="69"/>
      <c r="J5" s="69"/>
      <c r="K5" s="36"/>
      <c r="L5" s="77"/>
      <c r="M5" s="77"/>
      <c r="N5" s="77"/>
      <c r="O5" s="77"/>
      <c r="P5" s="77"/>
      <c r="Q5" s="77"/>
      <c r="R5" s="77"/>
      <c r="S5" s="77"/>
      <c r="T5" s="77"/>
      <c r="U5" s="77"/>
      <c r="V5" s="77"/>
    </row>
    <row r="6" spans="1:22" x14ac:dyDescent="0.2">
      <c r="A6" s="2"/>
      <c r="B6" s="2"/>
      <c r="K6" s="36"/>
      <c r="L6" s="77"/>
      <c r="M6" s="77"/>
      <c r="N6" s="77"/>
      <c r="O6" s="77"/>
      <c r="P6" s="77"/>
      <c r="Q6" s="77"/>
      <c r="R6" s="77"/>
      <c r="S6" s="77"/>
      <c r="T6" s="77"/>
      <c r="U6" s="77"/>
      <c r="V6" s="77"/>
    </row>
    <row r="7" spans="1:22" x14ac:dyDescent="0.2">
      <c r="A7" s="8" t="s">
        <v>11</v>
      </c>
      <c r="B7" s="8"/>
      <c r="C7" s="9"/>
      <c r="D7" s="9"/>
      <c r="E7" s="9"/>
      <c r="F7" s="9"/>
      <c r="G7" s="9"/>
      <c r="H7" s="9"/>
      <c r="I7" s="9"/>
      <c r="K7" s="36"/>
      <c r="L7" s="77"/>
      <c r="M7" s="77"/>
      <c r="N7" s="77"/>
      <c r="O7" s="77"/>
      <c r="P7" s="77"/>
      <c r="Q7" s="77"/>
      <c r="R7" s="77"/>
      <c r="S7" s="77"/>
      <c r="T7" s="77"/>
      <c r="U7" s="77"/>
      <c r="V7" s="77"/>
    </row>
    <row r="8" spans="1:22" ht="14.1" customHeight="1" x14ac:dyDescent="0.2">
      <c r="A8" s="84" t="s">
        <v>1</v>
      </c>
      <c r="B8" s="85"/>
      <c r="C8" s="86"/>
      <c r="D8" s="87"/>
      <c r="E8" s="87"/>
      <c r="F8" s="87"/>
      <c r="G8" s="87"/>
      <c r="H8" s="88"/>
      <c r="I8" s="24"/>
      <c r="J8" s="7"/>
      <c r="K8" s="37"/>
      <c r="L8" s="77"/>
      <c r="M8" s="77"/>
      <c r="N8" s="77"/>
      <c r="O8" s="77"/>
      <c r="P8" s="77"/>
      <c r="Q8" s="77"/>
      <c r="R8" s="77"/>
      <c r="S8" s="77"/>
      <c r="T8" s="77"/>
      <c r="U8" s="77"/>
      <c r="V8" s="77"/>
    </row>
    <row r="9" spans="1:22" ht="14.1" customHeight="1" x14ac:dyDescent="0.2">
      <c r="A9" s="89" t="s">
        <v>12</v>
      </c>
      <c r="B9" s="90"/>
      <c r="C9" s="91"/>
      <c r="D9" s="87"/>
      <c r="E9" s="87"/>
      <c r="F9" s="87"/>
      <c r="G9" s="87"/>
      <c r="H9" s="88"/>
      <c r="I9" s="24"/>
      <c r="J9" s="7"/>
      <c r="K9" s="37"/>
      <c r="L9" s="77"/>
      <c r="M9" s="77"/>
      <c r="N9" s="77"/>
      <c r="O9" s="77"/>
      <c r="P9" s="77"/>
      <c r="Q9" s="77"/>
      <c r="R9" s="77"/>
      <c r="S9" s="77"/>
      <c r="T9" s="77"/>
      <c r="U9" s="77"/>
      <c r="V9" s="77"/>
    </row>
    <row r="10" spans="1:22" ht="14.1" customHeight="1" x14ac:dyDescent="0.2">
      <c r="A10" s="89" t="s">
        <v>2</v>
      </c>
      <c r="B10" s="90"/>
      <c r="C10" s="91"/>
      <c r="D10" s="87"/>
      <c r="E10" s="87"/>
      <c r="F10" s="87"/>
      <c r="G10" s="87"/>
      <c r="H10" s="88"/>
      <c r="I10" s="24"/>
      <c r="J10" s="7"/>
      <c r="K10" s="37"/>
      <c r="L10" s="5"/>
    </row>
    <row r="11" spans="1:22" x14ac:dyDescent="0.2">
      <c r="A11" s="92" t="s">
        <v>41</v>
      </c>
      <c r="B11" s="93"/>
      <c r="C11" s="94"/>
      <c r="D11" s="98" t="s">
        <v>43</v>
      </c>
      <c r="E11" s="87"/>
      <c r="F11" s="87"/>
      <c r="G11" s="87"/>
      <c r="H11" s="88"/>
      <c r="I11" s="24"/>
      <c r="J11" s="7"/>
      <c r="K11" s="37"/>
      <c r="L11" s="5" t="s">
        <v>37</v>
      </c>
    </row>
    <row r="12" spans="1:22" s="1" customFormat="1" ht="192" customHeight="1" x14ac:dyDescent="0.2">
      <c r="A12" s="99" t="s">
        <v>44</v>
      </c>
      <c r="B12" s="70"/>
      <c r="C12" s="70"/>
      <c r="D12" s="70"/>
      <c r="E12" s="70"/>
      <c r="F12" s="70"/>
      <c r="G12" s="70"/>
      <c r="H12" s="70"/>
      <c r="I12" s="70"/>
      <c r="J12" s="7"/>
      <c r="K12" s="38"/>
      <c r="L12" s="63"/>
    </row>
    <row r="13" spans="1:22" ht="40.5" customHeight="1" x14ac:dyDescent="0.2">
      <c r="A13" s="71" t="s">
        <v>5</v>
      </c>
      <c r="B13" s="78" t="s">
        <v>0</v>
      </c>
      <c r="C13" s="79"/>
      <c r="D13" s="55" t="s">
        <v>9</v>
      </c>
      <c r="E13" s="55" t="s">
        <v>36</v>
      </c>
      <c r="F13" s="55" t="s">
        <v>28</v>
      </c>
      <c r="G13" s="55" t="s">
        <v>21</v>
      </c>
      <c r="H13" s="56" t="s">
        <v>26</v>
      </c>
      <c r="I13" s="74" t="s">
        <v>30</v>
      </c>
      <c r="J13" s="75"/>
      <c r="K13" s="43"/>
      <c r="L13" s="51" t="s">
        <v>39</v>
      </c>
    </row>
    <row r="14" spans="1:22" s="1" customFormat="1" ht="35.25" x14ac:dyDescent="0.2">
      <c r="A14" s="72"/>
      <c r="B14" s="80"/>
      <c r="C14" s="81"/>
      <c r="D14" s="11" t="s">
        <v>6</v>
      </c>
      <c r="E14" s="11" t="s">
        <v>7</v>
      </c>
      <c r="F14" s="11" t="s">
        <v>8</v>
      </c>
      <c r="G14" s="11" t="s">
        <v>10</v>
      </c>
      <c r="H14" s="57" t="s">
        <v>27</v>
      </c>
      <c r="I14" s="58" t="s">
        <v>20</v>
      </c>
      <c r="J14" s="58" t="s">
        <v>29</v>
      </c>
      <c r="K14" s="43"/>
    </row>
    <row r="15" spans="1:22" x14ac:dyDescent="0.2">
      <c r="A15" s="73"/>
      <c r="B15" s="82"/>
      <c r="C15" s="83"/>
      <c r="D15" s="12">
        <v>1000</v>
      </c>
      <c r="E15" s="12">
        <v>1000</v>
      </c>
      <c r="F15" s="12" t="s">
        <v>4</v>
      </c>
      <c r="G15" s="12">
        <v>1000</v>
      </c>
      <c r="H15" s="13">
        <v>1000</v>
      </c>
      <c r="I15" s="13">
        <v>1000</v>
      </c>
      <c r="J15" s="13" t="s">
        <v>4</v>
      </c>
      <c r="K15" s="44"/>
      <c r="L15" s="4"/>
    </row>
    <row r="16" spans="1:22" s="1" customFormat="1" ht="25.5" customHeight="1" x14ac:dyDescent="0.2">
      <c r="A16" s="30">
        <v>1</v>
      </c>
      <c r="B16" s="95" t="s">
        <v>34</v>
      </c>
      <c r="C16" s="96"/>
      <c r="D16" s="31">
        <v>726</v>
      </c>
      <c r="E16" s="31">
        <v>1000</v>
      </c>
      <c r="F16" s="32">
        <v>0.86</v>
      </c>
      <c r="G16" s="33">
        <v>256</v>
      </c>
      <c r="H16" s="34">
        <f>MIN(E16*F16-G16,D16*0.8-G16)</f>
        <v>324.80000000000007</v>
      </c>
      <c r="I16" s="34">
        <f>+IF(E16=0,"",(D16-G16-H16))</f>
        <v>145.19999999999993</v>
      </c>
      <c r="J16" s="47">
        <f>+IF(E16=0,"",(I16/D16))</f>
        <v>0.1999999999999999</v>
      </c>
      <c r="K16" s="45"/>
      <c r="L16" s="64" t="s">
        <v>38</v>
      </c>
    </row>
    <row r="17" spans="1:12" s="1" customFormat="1" ht="25.5" customHeight="1" x14ac:dyDescent="0.2">
      <c r="A17" s="30">
        <v>2</v>
      </c>
      <c r="B17" s="95" t="s">
        <v>34</v>
      </c>
      <c r="C17" s="96"/>
      <c r="D17" s="31">
        <v>1500</v>
      </c>
      <c r="E17" s="31">
        <v>600</v>
      </c>
      <c r="F17" s="32">
        <v>1</v>
      </c>
      <c r="G17" s="33">
        <v>500</v>
      </c>
      <c r="H17" s="34">
        <f>MIN(E17*F17-G17,D17*0.8-G17)</f>
        <v>100</v>
      </c>
      <c r="I17" s="34">
        <f t="shared" ref="I17:I20" si="0">+IF(E17=0,"",(D17-G17-H17))</f>
        <v>900</v>
      </c>
      <c r="J17" s="47">
        <f t="shared" ref="J17:J20" si="1">+IF(E17=0,"",(I17/D17))</f>
        <v>0.6</v>
      </c>
      <c r="K17" s="45"/>
      <c r="L17" s="51"/>
    </row>
    <row r="18" spans="1:12" s="1" customFormat="1" ht="25.5" customHeight="1" x14ac:dyDescent="0.2">
      <c r="A18" s="30"/>
      <c r="B18" s="97"/>
      <c r="C18" s="96"/>
      <c r="D18" s="31"/>
      <c r="E18" s="31"/>
      <c r="F18" s="32"/>
      <c r="G18" s="33"/>
      <c r="H18" s="34">
        <f t="shared" ref="H18:H20" si="2">MIN(E18*F18-G18,D18*0.8-G18)</f>
        <v>0</v>
      </c>
      <c r="I18" s="34" t="str">
        <f t="shared" si="0"/>
        <v/>
      </c>
      <c r="J18" s="47" t="str">
        <f t="shared" si="1"/>
        <v/>
      </c>
      <c r="K18" s="45"/>
      <c r="L18" s="51"/>
    </row>
    <row r="19" spans="1:12" s="1" customFormat="1" ht="25.5" customHeight="1" x14ac:dyDescent="0.2">
      <c r="A19" s="30"/>
      <c r="B19" s="97"/>
      <c r="C19" s="96"/>
      <c r="D19" s="31"/>
      <c r="E19" s="31"/>
      <c r="F19" s="32"/>
      <c r="G19" s="33"/>
      <c r="H19" s="34">
        <f t="shared" si="2"/>
        <v>0</v>
      </c>
      <c r="I19" s="34" t="str">
        <f t="shared" si="0"/>
        <v/>
      </c>
      <c r="J19" s="47" t="str">
        <f t="shared" si="1"/>
        <v/>
      </c>
      <c r="K19" s="45"/>
      <c r="L19" s="4" t="s">
        <v>35</v>
      </c>
    </row>
    <row r="20" spans="1:12" s="1" customFormat="1" ht="25.5" customHeight="1" x14ac:dyDescent="0.2">
      <c r="A20" s="30"/>
      <c r="B20" s="97"/>
      <c r="C20" s="96"/>
      <c r="D20" s="31"/>
      <c r="E20" s="31"/>
      <c r="F20" s="32"/>
      <c r="G20" s="33"/>
      <c r="H20" s="34">
        <f t="shared" si="2"/>
        <v>0</v>
      </c>
      <c r="I20" s="34" t="str">
        <f t="shared" si="0"/>
        <v/>
      </c>
      <c r="J20" s="47" t="str">
        <f t="shared" si="1"/>
        <v/>
      </c>
      <c r="K20" s="45"/>
      <c r="L20" s="61"/>
    </row>
    <row r="21" spans="1:12" s="25" customFormat="1" x14ac:dyDescent="0.2">
      <c r="A21" s="26"/>
      <c r="B21" s="26" t="s">
        <v>3</v>
      </c>
      <c r="C21" s="27"/>
      <c r="D21" s="28">
        <f>SUM(D16:D20)</f>
        <v>2226</v>
      </c>
      <c r="E21" s="28">
        <f>SUM(E16:E20)</f>
        <v>1600</v>
      </c>
      <c r="F21" s="28"/>
      <c r="G21" s="28">
        <f>SUM(G16:G20)</f>
        <v>756</v>
      </c>
      <c r="H21" s="29">
        <f>SUM(H16:H20)</f>
        <v>424.80000000000007</v>
      </c>
      <c r="I21" s="29">
        <f>SUM(I16:I20)</f>
        <v>1045.1999999999998</v>
      </c>
      <c r="J21" s="48"/>
      <c r="K21" s="46"/>
    </row>
    <row r="22" spans="1:12" x14ac:dyDescent="0.2">
      <c r="A22" s="14"/>
      <c r="B22" s="14"/>
      <c r="C22" s="14"/>
      <c r="D22" s="15"/>
      <c r="E22" s="15"/>
      <c r="F22" s="15"/>
      <c r="G22" s="15"/>
      <c r="H22" s="15"/>
      <c r="I22" s="15"/>
      <c r="J22" s="15"/>
      <c r="K22" s="39"/>
    </row>
    <row r="23" spans="1:12" x14ac:dyDescent="0.2">
      <c r="A23" s="67" t="s">
        <v>15</v>
      </c>
      <c r="B23" s="10"/>
      <c r="C23" s="9"/>
      <c r="D23" s="15"/>
      <c r="F23" s="65">
        <f>+H21</f>
        <v>424.80000000000007</v>
      </c>
      <c r="G23" s="66" t="s">
        <v>13</v>
      </c>
      <c r="H23" s="16"/>
      <c r="I23" s="16"/>
      <c r="J23" s="16"/>
      <c r="K23" s="40"/>
      <c r="L23" s="5" t="s">
        <v>17</v>
      </c>
    </row>
    <row r="24" spans="1:12" x14ac:dyDescent="0.2">
      <c r="A24" s="10"/>
      <c r="B24" s="10"/>
      <c r="C24" s="9"/>
      <c r="D24" s="9"/>
      <c r="E24" s="9"/>
      <c r="F24" s="9"/>
      <c r="G24" s="9"/>
      <c r="H24" s="9"/>
      <c r="I24" s="9"/>
      <c r="J24" s="9"/>
      <c r="K24" s="41"/>
    </row>
    <row r="25" spans="1:12" x14ac:dyDescent="0.2">
      <c r="A25" s="68" t="s">
        <v>40</v>
      </c>
      <c r="B25" s="10"/>
      <c r="C25" s="9"/>
      <c r="D25" s="9"/>
      <c r="E25" s="9"/>
      <c r="F25" s="9"/>
      <c r="G25" s="9"/>
      <c r="H25" s="9"/>
      <c r="I25" s="9"/>
      <c r="J25" s="9"/>
      <c r="K25" s="41"/>
    </row>
    <row r="26" spans="1:12" x14ac:dyDescent="0.2">
      <c r="A26" s="8"/>
      <c r="B26" s="8"/>
      <c r="C26" s="17"/>
      <c r="D26" s="17"/>
      <c r="E26" s="17"/>
      <c r="F26" s="17"/>
      <c r="G26" s="17"/>
      <c r="H26" s="17"/>
      <c r="I26" s="17"/>
      <c r="J26" s="17"/>
      <c r="K26" s="42"/>
    </row>
    <row r="27" spans="1:12" x14ac:dyDescent="0.2">
      <c r="A27" s="18" t="s">
        <v>18</v>
      </c>
      <c r="B27" s="23"/>
      <c r="C27" s="19"/>
      <c r="D27" s="19"/>
      <c r="E27" s="9"/>
      <c r="F27" s="9"/>
      <c r="G27" s="9"/>
      <c r="H27" s="9"/>
      <c r="I27" s="9"/>
      <c r="J27" s="9"/>
      <c r="K27" s="41"/>
    </row>
    <row r="28" spans="1:12" x14ac:dyDescent="0.2">
      <c r="A28" s="20" t="s">
        <v>19</v>
      </c>
      <c r="B28" s="18"/>
      <c r="C28" s="19"/>
      <c r="D28" s="19"/>
      <c r="E28" s="9"/>
      <c r="F28" s="9"/>
      <c r="G28" s="9"/>
      <c r="H28" s="9"/>
      <c r="I28" s="9"/>
      <c r="J28" s="9"/>
      <c r="K28" s="41"/>
    </row>
    <row r="29" spans="1:12" x14ac:dyDescent="0.2">
      <c r="A29" s="20"/>
      <c r="B29" s="18"/>
      <c r="C29" s="19"/>
      <c r="D29" s="19"/>
      <c r="E29" s="9"/>
      <c r="F29" s="9"/>
      <c r="G29" s="9"/>
      <c r="H29" s="9"/>
      <c r="I29" s="9"/>
      <c r="J29" s="9"/>
      <c r="K29" s="41"/>
    </row>
    <row r="30" spans="1:12" x14ac:dyDescent="0.2">
      <c r="A30" s="20"/>
      <c r="B30" s="18"/>
      <c r="C30" s="19"/>
      <c r="D30" s="19"/>
      <c r="E30" s="9"/>
      <c r="F30" s="19"/>
      <c r="G30" s="9"/>
      <c r="H30" s="9"/>
      <c r="I30" s="9"/>
      <c r="J30" s="9"/>
      <c r="K30" s="41"/>
    </row>
    <row r="31" spans="1:12" x14ac:dyDescent="0.2">
      <c r="A31" s="21" t="s">
        <v>16</v>
      </c>
      <c r="B31" s="21"/>
      <c r="C31" s="22"/>
      <c r="D31" s="22"/>
      <c r="E31" s="22"/>
      <c r="F31" s="9"/>
      <c r="G31" s="9"/>
      <c r="H31" s="9"/>
      <c r="I31" s="9"/>
      <c r="J31" s="9"/>
      <c r="K31" s="41"/>
      <c r="L31" s="6" t="s">
        <v>14</v>
      </c>
    </row>
    <row r="32" spans="1:12" ht="13.5" thickBot="1" x14ac:dyDescent="0.25">
      <c r="K32" s="36"/>
    </row>
    <row r="33" spans="1:12" x14ac:dyDescent="0.2">
      <c r="A33" s="49"/>
      <c r="B33" s="49"/>
      <c r="C33" s="50"/>
      <c r="D33" s="50"/>
      <c r="E33" s="50"/>
      <c r="F33" s="50"/>
      <c r="G33" s="50"/>
      <c r="H33" s="50"/>
      <c r="I33" s="50"/>
      <c r="J33" s="50"/>
      <c r="L33" s="52" t="s">
        <v>31</v>
      </c>
    </row>
    <row r="34" spans="1:12" x14ac:dyDescent="0.2">
      <c r="L34" s="59" t="s">
        <v>24</v>
      </c>
    </row>
    <row r="35" spans="1:12" x14ac:dyDescent="0.2">
      <c r="L35" s="60" t="s">
        <v>25</v>
      </c>
    </row>
    <row r="36" spans="1:12" x14ac:dyDescent="0.2">
      <c r="L36" s="59" t="s">
        <v>23</v>
      </c>
    </row>
    <row r="38" spans="1:12" x14ac:dyDescent="0.2">
      <c r="L38" s="54"/>
    </row>
    <row r="40" spans="1:12" x14ac:dyDescent="0.2">
      <c r="L40" s="54"/>
    </row>
    <row r="41" spans="1:12" x14ac:dyDescent="0.2">
      <c r="L41" s="54"/>
    </row>
  </sheetData>
  <mergeCells count="19">
    <mergeCell ref="B16:C16"/>
    <mergeCell ref="B17:C17"/>
    <mergeCell ref="B18:C18"/>
    <mergeCell ref="B20:C20"/>
    <mergeCell ref="B19:C19"/>
    <mergeCell ref="A5:J5"/>
    <mergeCell ref="A12:I12"/>
    <mergeCell ref="A13:A15"/>
    <mergeCell ref="I13:J13"/>
    <mergeCell ref="L4:V9"/>
    <mergeCell ref="B13:C15"/>
    <mergeCell ref="A8:C8"/>
    <mergeCell ref="D8:H8"/>
    <mergeCell ref="D9:H9"/>
    <mergeCell ref="D10:H10"/>
    <mergeCell ref="D11:H11"/>
    <mergeCell ref="A9:C9"/>
    <mergeCell ref="A10:C10"/>
    <mergeCell ref="A11:C11"/>
  </mergeCells>
  <dataValidations count="3">
    <dataValidation type="textLength" allowBlank="1" showInputMessage="1" showErrorMessage="1" sqref="A13:C15" xr:uid="{AE4D2180-80B5-4553-A016-5FBF4AD4EDC8}">
      <formula1>10000</formula1>
      <formula2>500000</formula2>
    </dataValidation>
    <dataValidation type="textLength" allowBlank="1" showInputMessage="1" showErrorMessage="1" sqref="D21" xr:uid="{4257AE5D-C6CE-4983-B623-84AC2A4093E9}">
      <formula1>100000</formula1>
      <formula2>500000</formula2>
    </dataValidation>
    <dataValidation type="textLength" allowBlank="1" showInputMessage="1" showErrorMessage="1" sqref="E21 G21:H21 H16:K20" xr:uid="{B41004A0-94F9-4A3F-BBEB-51168582A260}">
      <formula1>10000</formula1>
      <formula2>50000</formula2>
    </dataValidation>
  </dataValidations>
  <pageMargins left="0.39370078740157483" right="3.937007874015748E-2" top="0.35433070866141736" bottom="0.35433070866141736" header="0.31496062992125984" footer="0.15748031496062992"/>
  <pageSetup paperSize="9" orientation="portrait" r:id="rId1"/>
  <headerFooter>
    <oddFooter>&amp;L&amp;8Udbetalingsanmodning, januar 2024</oddFoot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Regneark</vt:lpstr>
      </vt:variant>
      <vt:variant>
        <vt:i4>1</vt:i4>
      </vt:variant>
      <vt:variant>
        <vt:lpstr>Navngivne områder</vt:lpstr>
      </vt:variant>
      <vt:variant>
        <vt:i4>2</vt:i4>
      </vt:variant>
    </vt:vector>
  </HeadingPairs>
  <TitlesOfParts>
    <vt:vector size="3" baseType="lpstr">
      <vt:lpstr>Erklæring</vt:lpstr>
      <vt:lpstr>Erklæring!_Hlk24966568</vt:lpstr>
      <vt:lpstr>Erklæring!Udskriftsområde</vt:lpstr>
    </vt:vector>
  </TitlesOfParts>
  <Company>LF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Hanne Elkjær</dc:creator>
  <cp:lastModifiedBy>Siv Kjærgaard Amtoft</cp:lastModifiedBy>
  <cp:lastPrinted>2024-01-05T07:44:09Z</cp:lastPrinted>
  <dcterms:created xsi:type="dcterms:W3CDTF">2012-01-05T13:41:42Z</dcterms:created>
  <dcterms:modified xsi:type="dcterms:W3CDTF">2025-02-28T09:52:10Z</dcterms:modified>
</cp:coreProperties>
</file>